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codeName="ThisWorkbook" autoCompressPictures="0"/>
  <workbookProtection workbookPassword="DC33" lockStructure="1"/>
  <bookViews>
    <workbookView xWindow="240" yWindow="100" windowWidth="17720" windowHeight="12240"/>
  </bookViews>
  <sheets>
    <sheet name="Fiche" sheetId="1" r:id="rId1"/>
    <sheet name="Param" sheetId="2" state="hidden" r:id="rId2"/>
  </sheets>
  <definedNames>
    <definedName name="_xlnm.Print_Area" localSheetId="0">Fiche!$A$1:$E$33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5" i="2" l="1"/>
  <c r="AF25" i="2"/>
  <c r="AG25" i="2"/>
  <c r="AL25" i="2"/>
  <c r="AK25" i="2"/>
  <c r="AJ25" i="2"/>
  <c r="AI25" i="2"/>
  <c r="AH25" i="2"/>
  <c r="AE25" i="2"/>
  <c r="AD25" i="2"/>
  <c r="AC25" i="2"/>
  <c r="AB25" i="2"/>
  <c r="AA25" i="2"/>
  <c r="Z25" i="2"/>
  <c r="Y25" i="2"/>
  <c r="X25" i="2"/>
  <c r="W25" i="2"/>
  <c r="V25" i="2"/>
  <c r="U25" i="2"/>
  <c r="S25" i="2"/>
  <c r="R25" i="2"/>
  <c r="Q25" i="2"/>
  <c r="P25" i="2"/>
  <c r="N25" i="2"/>
  <c r="I25" i="2"/>
  <c r="G25" i="2"/>
  <c r="D25" i="2"/>
  <c r="E25" i="2"/>
  <c r="C25" i="2"/>
  <c r="B25" i="2"/>
  <c r="A25" i="2"/>
  <c r="AQ25" i="2"/>
  <c r="F25" i="2"/>
  <c r="AO25" i="2"/>
  <c r="M25" i="2"/>
</calcChain>
</file>

<file path=xl/comments1.xml><?xml version="1.0" encoding="utf-8"?>
<comments xmlns="http://schemas.openxmlformats.org/spreadsheetml/2006/main">
  <authors>
    <author>CHRISTIAN KAM (X134247)</author>
    <author>KAM</author>
  </authors>
  <commentList>
    <comment ref="A4" authorId="0">
      <text>
        <r>
          <rPr>
            <b/>
            <sz val="9"/>
            <color indexed="81"/>
            <rFont val="Tahoma"/>
            <family val="2"/>
          </rPr>
          <t>AJCP12:</t>
        </r>
        <r>
          <rPr>
            <sz val="9"/>
            <color indexed="81"/>
            <rFont val="Tahoma"/>
            <family val="2"/>
          </rPr>
          <t xml:space="preserve">
Date de naissance au format JJ/MM/AAAA</t>
        </r>
      </text>
    </comment>
    <comment ref="D10" authorId="0">
      <text>
        <r>
          <rPr>
            <b/>
            <sz val="9"/>
            <color indexed="81"/>
            <rFont val="Tahoma"/>
            <family val="2"/>
          </rPr>
          <t>AJCP12:</t>
        </r>
        <r>
          <rPr>
            <sz val="9"/>
            <color indexed="81"/>
            <rFont val="Tahoma"/>
            <family val="2"/>
          </rPr>
          <t xml:space="preserve">
Merci d'indiquer si un(des) point(s) médical(aux) nécessite(nt) une attention particulière ou une adaptation du cours pour les entrainements et compétitions.
Dans le cas contraire, indiquer "Aucun" ou "RAS".
</t>
        </r>
      </text>
    </comment>
    <comment ref="A11" authorId="1">
      <text>
        <r>
          <rPr>
            <b/>
            <sz val="9"/>
            <color indexed="81"/>
            <rFont val="Tahoma"/>
            <family val="2"/>
          </rPr>
          <t>AJCP12:</t>
        </r>
        <r>
          <rPr>
            <sz val="9"/>
            <color indexed="81"/>
            <rFont val="Tahoma"/>
            <family val="2"/>
          </rPr>
          <t xml:space="preserve">
Indiquer la date d'obtention du grade ci-dessus.</t>
        </r>
      </text>
    </comment>
    <comment ref="A13" authorId="0">
      <text>
        <r>
          <rPr>
            <b/>
            <sz val="9"/>
            <color indexed="81"/>
            <rFont val="Tahoma"/>
            <family val="2"/>
          </rPr>
          <t>AJCP12:</t>
        </r>
        <r>
          <rPr>
            <sz val="9"/>
            <color indexed="81"/>
            <rFont val="Tahoma"/>
            <family val="2"/>
          </rPr>
          <t xml:space="preserve">
Il est possible que certains clubs soient invités à participer à un entrainement collectif ou inversement.
Indiquer si vous souhaitez y participer ou non.</t>
        </r>
      </text>
    </comment>
    <comment ref="A14" authorId="0">
      <text>
        <r>
          <rPr>
            <b/>
            <sz val="9"/>
            <color indexed="81"/>
            <rFont val="Tahoma"/>
            <family val="2"/>
          </rPr>
          <t>AJCP12:</t>
        </r>
        <r>
          <rPr>
            <sz val="9"/>
            <color indexed="81"/>
            <rFont val="Tahoma"/>
            <family val="2"/>
          </rPr>
          <t xml:space="preserve">
Nécessaire pour participer et valider à des passages de grade.</t>
        </r>
      </text>
    </comment>
    <comment ref="A15" authorId="0">
      <text>
        <r>
          <rPr>
            <b/>
            <sz val="9"/>
            <color indexed="81"/>
            <rFont val="Tahoma"/>
            <family val="2"/>
          </rPr>
          <t>AJCP12:</t>
        </r>
        <r>
          <rPr>
            <sz val="9"/>
            <color indexed="81"/>
            <rFont val="Tahoma"/>
            <family val="2"/>
          </rPr>
          <t xml:space="preserve">
En remplissant ce document, je prends connaissance du fait que le(la) sportif(ve) mineur ou adulte est susceptible d'être photographié lors des entrainements et compétitions et d'être publié dans le journal du club, sur le site web du club, ou sur tout autre support.
</t>
        </r>
        <r>
          <rPr>
            <b/>
            <sz val="9"/>
            <color indexed="81"/>
            <rFont val="Tahoma"/>
            <family val="2"/>
          </rPr>
          <t>En cas d'opposition à ces publications, merci de l'indiquer ici par "NON".</t>
        </r>
      </text>
    </comment>
    <comment ref="D17" authorId="0">
      <text>
        <r>
          <rPr>
            <b/>
            <sz val="9"/>
            <color indexed="81"/>
            <rFont val="Tahoma"/>
            <family val="2"/>
          </rPr>
          <t>AJCP12:</t>
        </r>
        <r>
          <rPr>
            <sz val="9"/>
            <color indexed="81"/>
            <rFont val="Tahoma"/>
            <family val="2"/>
          </rPr>
          <t xml:space="preserve">
Information complémentaire (non obligatoire)
Exemples (objectifs sportifs) :
- "Remise en forme"
- "Obtention du 1ier Dan"
- "Amélioration technique"
- etc…
Autres exemples (cas ou "Contact 1" et "Contact 2" font références aux parents) :
- La grand mère de mon enfant viendra le chercher les mercredi
- La grande soeur de mon enfant viendra le chercher
- etc ...</t>
        </r>
      </text>
    </comment>
    <comment ref="A31" authorId="0">
      <text>
        <r>
          <rPr>
            <b/>
            <sz val="9"/>
            <color indexed="81"/>
            <rFont val="Tahoma"/>
            <family val="2"/>
          </rPr>
          <t xml:space="preserve">AJCP12:
</t>
        </r>
        <r>
          <rPr>
            <sz val="9"/>
            <color indexed="81"/>
            <rFont val="Tahoma"/>
            <family val="2"/>
          </rPr>
          <t>Date au format JJ/MM/AAAA</t>
        </r>
      </text>
    </comment>
    <comment ref="D31" authorId="0">
      <text>
        <r>
          <rPr>
            <b/>
            <sz val="9"/>
            <color indexed="81"/>
            <rFont val="Tahoma"/>
            <family val="2"/>
          </rPr>
          <t>AJCP12:</t>
        </r>
        <r>
          <rPr>
            <sz val="9"/>
            <color indexed="81"/>
            <rFont val="Tahoma"/>
            <family val="2"/>
          </rPr>
          <t xml:space="preserve">
La communication par mail (ajcp12@live.fr) de ce document rempli fait office de signature électronique.</t>
        </r>
      </text>
    </comment>
  </commentList>
</comments>
</file>

<file path=xl/comments2.xml><?xml version="1.0" encoding="utf-8"?>
<comments xmlns="http://schemas.openxmlformats.org/spreadsheetml/2006/main">
  <authors>
    <author>KAM</author>
  </authors>
  <commentList>
    <comment ref="Y24" authorId="0">
      <text>
        <r>
          <rPr>
            <b/>
            <sz val="8"/>
            <color indexed="81"/>
            <rFont val="Tahoma"/>
            <family val="2"/>
          </rPr>
          <t>KAM:</t>
        </r>
        <r>
          <rPr>
            <sz val="8"/>
            <color indexed="81"/>
            <rFont val="Tahoma"/>
            <family val="2"/>
          </rPr>
          <t xml:space="preserve">
Statut :
- Mère
- Père
- Conjoint(e) 
- Autre
</t>
        </r>
      </text>
    </comment>
    <comment ref="AC24" authorId="0">
      <text>
        <r>
          <rPr>
            <b/>
            <sz val="8"/>
            <color indexed="81"/>
            <rFont val="Tahoma"/>
            <family val="2"/>
          </rPr>
          <t>KAM:</t>
        </r>
        <r>
          <rPr>
            <sz val="8"/>
            <color indexed="81"/>
            <rFont val="Tahoma"/>
            <family val="2"/>
          </rPr>
          <t xml:space="preserve">
Statut :
- Mère
- Père
- Conjoint(e) 
- Autre
</t>
        </r>
      </text>
    </comment>
  </commentList>
</comments>
</file>

<file path=xl/sharedStrings.xml><?xml version="1.0" encoding="utf-8"?>
<sst xmlns="http://schemas.openxmlformats.org/spreadsheetml/2006/main" count="157" uniqueCount="141">
  <si>
    <t>Mail</t>
  </si>
  <si>
    <r>
      <t>Relation</t>
    </r>
    <r>
      <rPr>
        <b/>
        <sz val="8"/>
        <color theme="0"/>
        <rFont val="Arial"/>
        <family val="2"/>
      </rPr>
      <t xml:space="preserve"> (père ou autre)</t>
    </r>
  </si>
  <si>
    <r>
      <t>Relation</t>
    </r>
    <r>
      <rPr>
        <b/>
        <sz val="8"/>
        <color theme="0"/>
        <rFont val="Arial"/>
        <family val="2"/>
      </rPr>
      <t xml:space="preserve"> (mère ou conjoint(e))</t>
    </r>
  </si>
  <si>
    <t>Contact 2</t>
  </si>
  <si>
    <t>Contact 1</t>
  </si>
  <si>
    <t>Samedi</t>
  </si>
  <si>
    <t>Vendredi</t>
  </si>
  <si>
    <t>Jeudi</t>
  </si>
  <si>
    <t>Mercredi</t>
  </si>
  <si>
    <t>Lundi</t>
  </si>
  <si>
    <t>Couleur de ceinture</t>
  </si>
  <si>
    <t>Informations sportives de la personne inscrite</t>
  </si>
  <si>
    <t>Ville</t>
  </si>
  <si>
    <t>Rue</t>
  </si>
  <si>
    <t>Sexe</t>
  </si>
  <si>
    <t>Prénom</t>
  </si>
  <si>
    <t>Nom</t>
  </si>
  <si>
    <t>Informations de la personne inscrite</t>
  </si>
  <si>
    <t>Droit à l'image</t>
  </si>
  <si>
    <t>Personne(s) à contacter (en cas d'urgence)</t>
  </si>
  <si>
    <t>Signature</t>
  </si>
  <si>
    <t>Réponse</t>
  </si>
  <si>
    <t>Ceinture</t>
  </si>
  <si>
    <t>Relation</t>
  </si>
  <si>
    <t>Oui</t>
  </si>
  <si>
    <t>CN3</t>
  </si>
  <si>
    <t>CN2</t>
  </si>
  <si>
    <t>Père</t>
  </si>
  <si>
    <t>CN1</t>
  </si>
  <si>
    <t>Mère</t>
  </si>
  <si>
    <t>MARRON</t>
  </si>
  <si>
    <t>Frère</t>
  </si>
  <si>
    <t>1/2MARRON</t>
  </si>
  <si>
    <t>Sœur</t>
  </si>
  <si>
    <t>BLEUE</t>
  </si>
  <si>
    <t>Autre</t>
  </si>
  <si>
    <t>1/2BLEUE</t>
  </si>
  <si>
    <t>VERTE</t>
  </si>
  <si>
    <t>1/2VERTE</t>
  </si>
  <si>
    <t>ORANGE</t>
  </si>
  <si>
    <t>1/2ORANGE</t>
  </si>
  <si>
    <t>JAUNE</t>
  </si>
  <si>
    <t>1/2JAUNE</t>
  </si>
  <si>
    <t>BLANCHE</t>
  </si>
  <si>
    <t>Masculin</t>
  </si>
  <si>
    <t>Féminin</t>
  </si>
  <si>
    <t>VIOLETTE</t>
  </si>
  <si>
    <t>Naissance</t>
  </si>
  <si>
    <t>age</t>
  </si>
  <si>
    <t>Catégorie</t>
  </si>
  <si>
    <t>INSC</t>
  </si>
  <si>
    <t>MED</t>
  </si>
  <si>
    <t>FFJDA</t>
  </si>
  <si>
    <t>Photo</t>
  </si>
  <si>
    <t>Paiement</t>
  </si>
  <si>
    <t>Passeport</t>
  </si>
  <si>
    <t>photo PASS</t>
  </si>
  <si>
    <t>Compet</t>
  </si>
  <si>
    <t>Entrainement collectif</t>
  </si>
  <si>
    <t>Tel Portable</t>
  </si>
  <si>
    <t>Tel Domicile</t>
  </si>
  <si>
    <t>Adresse</t>
  </si>
  <si>
    <t>CPO</t>
  </si>
  <si>
    <t>Nom1</t>
  </si>
  <si>
    <t>Relation1</t>
  </si>
  <si>
    <t>Teléphone1</t>
  </si>
  <si>
    <t>Mail1</t>
  </si>
  <si>
    <t>Nom2</t>
  </si>
  <si>
    <t>Relation2</t>
  </si>
  <si>
    <t>Teléphone2</t>
  </si>
  <si>
    <t>Mail2</t>
  </si>
  <si>
    <t>Commentaire</t>
  </si>
  <si>
    <t>Informations médicales</t>
  </si>
  <si>
    <t>Membre Nouveau?</t>
  </si>
  <si>
    <t>Saison</t>
  </si>
  <si>
    <t>=SI(ESTERREUR(RECHERCHEV($AN25;'2013-2014'!$AN$25:$AN$210;1;FAUX));"Oui";"Non")</t>
  </si>
  <si>
    <t>Renouvellement 2015-2016?</t>
  </si>
  <si>
    <t>=SI(ESTERREUR(RECHERCHEV(AN25;'2015-2016'!$AN$25:$AN$208;1;FAUX));"NON";"Oui")</t>
  </si>
  <si>
    <t>Horaires</t>
  </si>
  <si>
    <t>13h15-14h15 (4/5 ans)</t>
  </si>
  <si>
    <t>14h15-15h15 (4/5 ans)</t>
  </si>
  <si>
    <t>15h15-16h15 (6/7 ans)</t>
  </si>
  <si>
    <t>19h30-21h00 (Adultes/Ados)</t>
  </si>
  <si>
    <t>9h00-10h00 (8 à 10 ans)</t>
  </si>
  <si>
    <t>16h30-17h45 (8 à 10 ans)</t>
  </si>
  <si>
    <t>18h15-19h20 (11 à 15 ans)</t>
  </si>
  <si>
    <r>
      <t xml:space="preserve">FICHE D'INSCRIPTION
</t>
    </r>
    <r>
      <rPr>
        <sz val="10"/>
        <rFont val="Arial"/>
        <family val="2"/>
      </rPr>
      <t>* les champs de saisie en jaune sont obligatoires</t>
    </r>
  </si>
  <si>
    <t>Mail club</t>
  </si>
  <si>
    <t>ajcp12@live.fr</t>
  </si>
  <si>
    <t>Mail CKA perso</t>
  </si>
  <si>
    <t>kam.christian@hotmail.fr</t>
  </si>
  <si>
    <t>Conjoint(e)</t>
  </si>
  <si>
    <t>Possède un passeport de judo?</t>
  </si>
  <si>
    <t>Entrainement avec autres clubs?</t>
  </si>
  <si>
    <t>Participation aux compétitions?</t>
  </si>
  <si>
    <r>
      <t>Tel portable</t>
    </r>
    <r>
      <rPr>
        <b/>
        <sz val="8"/>
        <color theme="0"/>
        <rFont val="Arial"/>
        <family val="2"/>
      </rPr>
      <t xml:space="preserve"> (sur 10 chiffres)</t>
    </r>
  </si>
  <si>
    <r>
      <t xml:space="preserve">Tel domicile </t>
    </r>
    <r>
      <rPr>
        <b/>
        <sz val="8"/>
        <color theme="0"/>
        <rFont val="Arial"/>
        <family val="2"/>
      </rPr>
      <t>(sur 10 chiffres)</t>
    </r>
  </si>
  <si>
    <r>
      <t xml:space="preserve">Tel </t>
    </r>
    <r>
      <rPr>
        <b/>
        <sz val="8"/>
        <color theme="0"/>
        <rFont val="Arial"/>
        <family val="2"/>
      </rPr>
      <t>(sur 10 chiffres)</t>
    </r>
  </si>
  <si>
    <r>
      <t>Sexe</t>
    </r>
    <r>
      <rPr>
        <b/>
        <sz val="8"/>
        <color theme="0"/>
        <rFont val="Arial"/>
        <family val="2"/>
      </rPr>
      <t xml:space="preserve"> (Masculin/Féminin)</t>
    </r>
  </si>
  <si>
    <r>
      <t xml:space="preserve">Code Postal </t>
    </r>
    <r>
      <rPr>
        <b/>
        <sz val="8"/>
        <color theme="0"/>
        <rFont val="Arial"/>
        <family val="2"/>
      </rPr>
      <t>(sur 5 chiffres)</t>
    </r>
  </si>
  <si>
    <r>
      <rPr>
        <b/>
        <sz val="10"/>
        <color theme="0"/>
        <rFont val="Arial"/>
        <family val="2"/>
      </rPr>
      <t xml:space="preserve">Date de Naissance </t>
    </r>
    <r>
      <rPr>
        <b/>
        <sz val="8"/>
        <color theme="0"/>
        <rFont val="Arial"/>
        <family val="2"/>
      </rPr>
      <t>(JJ/MM/AAAA)</t>
    </r>
  </si>
  <si>
    <t>Civilité, Nom, Prénom</t>
  </si>
  <si>
    <r>
      <rPr>
        <b/>
        <sz val="12"/>
        <color theme="0"/>
        <rFont val="Arial"/>
        <family val="2"/>
      </rPr>
      <t>Jours et heures d'entrainement souhaités</t>
    </r>
    <r>
      <rPr>
        <b/>
        <sz val="6"/>
        <color theme="0"/>
        <rFont val="Arial"/>
        <family val="2"/>
      </rPr>
      <t xml:space="preserve"> </t>
    </r>
    <r>
      <rPr>
        <sz val="8"/>
        <color theme="0"/>
        <rFont val="Arial"/>
        <family val="2"/>
      </rPr>
      <t>(jusqu'à 3 cours/semaine pour les adultes)</t>
    </r>
  </si>
  <si>
    <r>
      <t>Lundi</t>
    </r>
    <r>
      <rPr>
        <b/>
        <sz val="8"/>
        <color theme="0"/>
        <rFont val="Arial"/>
        <family val="2"/>
      </rPr>
      <t xml:space="preserve"> </t>
    </r>
    <r>
      <rPr>
        <sz val="8"/>
        <color theme="0"/>
        <rFont val="Arial"/>
        <family val="2"/>
      </rPr>
      <t>(cours enfants et adultes)</t>
    </r>
  </si>
  <si>
    <r>
      <t>Mercredi</t>
    </r>
    <r>
      <rPr>
        <b/>
        <sz val="11"/>
        <color theme="0"/>
        <rFont val="Arial"/>
        <family val="2"/>
      </rPr>
      <t xml:space="preserve"> </t>
    </r>
    <r>
      <rPr>
        <sz val="8"/>
        <color theme="0"/>
        <rFont val="Arial"/>
        <family val="2"/>
      </rPr>
      <t xml:space="preserve">(cours enfants </t>
    </r>
    <r>
      <rPr>
        <u/>
        <sz val="8"/>
        <color theme="0"/>
        <rFont val="Arial"/>
        <family val="2"/>
      </rPr>
      <t>uniquement</t>
    </r>
    <r>
      <rPr>
        <sz val="8"/>
        <color theme="0"/>
        <rFont val="Arial"/>
        <family val="2"/>
      </rPr>
      <t>)</t>
    </r>
  </si>
  <si>
    <r>
      <t xml:space="preserve">Jeudi </t>
    </r>
    <r>
      <rPr>
        <sz val="8"/>
        <color theme="0"/>
        <rFont val="Arial"/>
        <family val="2"/>
      </rPr>
      <t>(cours enfants et adultes)</t>
    </r>
  </si>
  <si>
    <r>
      <t xml:space="preserve">Vendredi </t>
    </r>
    <r>
      <rPr>
        <sz val="8"/>
        <color theme="0"/>
        <rFont val="Arial"/>
        <family val="2"/>
      </rPr>
      <t>(cours enfants et adultes)</t>
    </r>
  </si>
  <si>
    <r>
      <t xml:space="preserve">Samedi </t>
    </r>
    <r>
      <rPr>
        <sz val="8"/>
        <color theme="0"/>
        <rFont val="Arial"/>
        <family val="2"/>
      </rPr>
      <t xml:space="preserve">(cours enfants </t>
    </r>
    <r>
      <rPr>
        <u/>
        <sz val="8"/>
        <color theme="0"/>
        <rFont val="Arial"/>
        <family val="2"/>
      </rPr>
      <t>uniquement</t>
    </r>
    <r>
      <rPr>
        <sz val="8"/>
        <color theme="0"/>
        <rFont val="Arial"/>
        <family val="2"/>
      </rPr>
      <t>)</t>
    </r>
  </si>
  <si>
    <r>
      <t xml:space="preserve">Date </t>
    </r>
    <r>
      <rPr>
        <b/>
        <sz val="8"/>
        <color theme="0"/>
        <rFont val="Arial"/>
        <family val="2"/>
      </rPr>
      <t>(JJ/MM/AAAA)</t>
    </r>
  </si>
  <si>
    <t>Date</t>
  </si>
  <si>
    <t>Qui</t>
  </si>
  <si>
    <t>Objet de la modification</t>
  </si>
  <si>
    <t>KAM</t>
  </si>
  <si>
    <t>Création du document</t>
  </si>
  <si>
    <t>Version</t>
  </si>
  <si>
    <t>0.1</t>
  </si>
  <si>
    <t>1.0</t>
  </si>
  <si>
    <t>NIAR</t>
  </si>
  <si>
    <t>Validation</t>
  </si>
  <si>
    <t>1.1</t>
  </si>
  <si>
    <t>1.2</t>
  </si>
  <si>
    <t>1.3</t>
  </si>
  <si>
    <t>1.4</t>
  </si>
  <si>
    <t>Modif design</t>
  </si>
  <si>
    <t>Ajout macro VBA</t>
  </si>
  <si>
    <t>Suppression macro</t>
  </si>
  <si>
    <t>Ajout des références du club</t>
  </si>
  <si>
    <t>Versions</t>
  </si>
  <si>
    <t>Ci-dssous : Structure pour listing AJCP12</t>
  </si>
  <si>
    <t>Points médicaux nécessitant une attention particulière (Asthme, diabète, ….)?</t>
  </si>
  <si>
    <t>Date du grade (JJ/MM/AAAA)</t>
  </si>
  <si>
    <r>
      <t xml:space="preserve">Objectifs de la saison
</t>
    </r>
    <r>
      <rPr>
        <b/>
        <sz val="10"/>
        <color theme="0"/>
        <rFont val="Arial"/>
        <family val="2"/>
      </rPr>
      <t>et/ou</t>
    </r>
    <r>
      <rPr>
        <b/>
        <sz val="12"/>
        <color theme="0"/>
        <rFont val="Arial"/>
        <family val="2"/>
      </rPr>
      <t xml:space="preserve">
Commentaires
</t>
    </r>
    <r>
      <rPr>
        <b/>
        <sz val="10"/>
        <color theme="0"/>
        <rFont val="Arial"/>
        <family val="2"/>
      </rPr>
      <t>et/ou</t>
    </r>
    <r>
      <rPr>
        <b/>
        <sz val="12"/>
        <color theme="0"/>
        <rFont val="Arial"/>
        <family val="2"/>
      </rPr>
      <t xml:space="preserve">
3</t>
    </r>
    <r>
      <rPr>
        <b/>
        <vertAlign val="superscript"/>
        <sz val="12"/>
        <color theme="0"/>
        <rFont val="Arial"/>
        <family val="2"/>
      </rPr>
      <t>ième</t>
    </r>
    <r>
      <rPr>
        <b/>
        <sz val="12"/>
        <color theme="0"/>
        <rFont val="Arial"/>
        <family val="2"/>
      </rPr>
      <t xml:space="preserve"> personne à contacter (si nécessaire)</t>
    </r>
  </si>
  <si>
    <t>1.5</t>
  </si>
  <si>
    <t>Ajout date d'obtention du grade</t>
  </si>
  <si>
    <t>Date du grade</t>
  </si>
  <si>
    <t>PK FFJDA</t>
  </si>
  <si>
    <t>Licence</t>
  </si>
  <si>
    <t>PK Renouvellement</t>
  </si>
  <si>
    <t>=RECHERCHEV($AQ25;io75750500!$B$2:$C$157;2;FAUX)</t>
  </si>
  <si>
    <t>Non</t>
  </si>
  <si>
    <r>
      <t xml:space="preserve">Afin que votre inscription soit effective, l’ensemble des documents listés ci-dessous doivent nous parvenir dans les meilleurs délais :
•     </t>
    </r>
    <r>
      <rPr>
        <b/>
        <sz val="10"/>
        <rFont val="Arial"/>
        <family val="2"/>
      </rPr>
      <t>1 photo d’identité</t>
    </r>
    <r>
      <rPr>
        <sz val="10"/>
        <rFont val="Arial"/>
        <family val="2"/>
      </rPr>
      <t xml:space="preserve"> (Merci de bien vouloir noter le nom et prénom au dos de la photo OU de </t>
    </r>
    <r>
      <rPr>
        <u/>
        <sz val="10"/>
        <rFont val="Arial"/>
        <family val="2"/>
      </rPr>
      <t>nous l'envoyer au format informatique</t>
    </r>
    <r>
      <rPr>
        <sz val="10"/>
        <rFont val="Arial"/>
        <family val="2"/>
      </rPr>
      <t xml:space="preserve">)
•     </t>
    </r>
    <r>
      <rPr>
        <b/>
        <sz val="10"/>
        <rFont val="Arial"/>
        <family val="2"/>
      </rPr>
      <t>1 chèque bancaire à l’ordre de l’AJCP XII</t>
    </r>
    <r>
      <rPr>
        <sz val="10"/>
        <rFont val="Arial"/>
        <family val="2"/>
      </rPr>
      <t xml:space="preserve"> (Merci de bien vouloir noter le nom et prénom au dos)
•     </t>
    </r>
    <r>
      <rPr>
        <b/>
        <u/>
        <sz val="10"/>
        <rFont val="Arial"/>
        <family val="2"/>
      </rPr>
      <t>1 COPIE du certificat médical</t>
    </r>
    <r>
      <rPr>
        <sz val="10"/>
        <rFont val="Arial"/>
        <family val="2"/>
      </rPr>
      <t xml:space="preserve"> avec la mention « </t>
    </r>
    <r>
      <rPr>
        <b/>
        <sz val="10"/>
        <rFont val="Arial"/>
        <family val="2"/>
      </rPr>
      <t xml:space="preserve">Apte à la pratique du </t>
    </r>
    <r>
      <rPr>
        <b/>
        <u/>
        <sz val="10"/>
        <rFont val="Arial"/>
        <family val="2"/>
      </rPr>
      <t>judo en compétition</t>
    </r>
    <r>
      <rPr>
        <sz val="10"/>
        <rFont val="Arial"/>
        <family val="2"/>
      </rPr>
      <t xml:space="preserve"> ». Vous conservez l'original que vous présenterez lors des compétitions.
•     </t>
    </r>
    <r>
      <rPr>
        <b/>
        <sz val="10"/>
        <rFont val="Arial"/>
        <family val="2"/>
      </rPr>
      <t xml:space="preserve">Cette fiche d’inscription à envoyer par mail à </t>
    </r>
    <r>
      <rPr>
        <b/>
        <sz val="10"/>
        <color rgb="FFFF0000"/>
        <rFont val="Arial"/>
        <family val="2"/>
      </rPr>
      <t>ajcp12@live.fr</t>
    </r>
    <r>
      <rPr>
        <sz val="10"/>
        <rFont val="Arial"/>
        <family val="2"/>
      </rPr>
      <t xml:space="preserve"> (ou à imprimer)
•     </t>
    </r>
    <r>
      <rPr>
        <b/>
        <sz val="10"/>
        <rFont val="Arial"/>
        <family val="2"/>
      </rPr>
      <t>Imprimé licence FFJDA</t>
    </r>
    <r>
      <rPr>
        <sz val="10"/>
        <rFont val="Arial"/>
        <family val="2"/>
      </rPr>
      <t xml:space="preserve"> (Fourni par le club en septembre)
•     </t>
    </r>
    <r>
      <rPr>
        <b/>
        <sz val="10"/>
        <rFont val="Arial"/>
        <family val="2"/>
      </rPr>
      <t>Passeport sportif</t>
    </r>
    <r>
      <rPr>
        <sz val="10"/>
        <rFont val="Arial"/>
        <family val="2"/>
      </rPr>
      <t xml:space="preserve"> : Pour les enfants et les adultes qui souhaitent participer aux compétitions. (A commander au club).</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</si>
</sst>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quot; &quot;##&quot; &quot;##&quot; &quot;##&quot; &quot;##"/>
    <numFmt numFmtId="165" formatCode="00000"/>
    <numFmt numFmtId="166" formatCode="[$-F800]dddd\,\ mmmm\ dd\,\ yyyy"/>
  </numFmts>
  <fonts count="29" x14ac:knownFonts="1">
    <font>
      <sz val="10"/>
      <name val="Arial"/>
      <family val="2"/>
    </font>
    <font>
      <sz val="10"/>
      <name val="Arial"/>
      <family val="2"/>
    </font>
    <font>
      <b/>
      <sz val="10"/>
      <name val="Arial"/>
      <family val="2"/>
    </font>
    <font>
      <sz val="12"/>
      <name val="Arial"/>
      <family val="2"/>
    </font>
    <font>
      <b/>
      <sz val="12"/>
      <color theme="0"/>
      <name val="Arial"/>
      <family val="2"/>
    </font>
    <font>
      <b/>
      <sz val="8"/>
      <color theme="0"/>
      <name val="Arial"/>
      <family val="2"/>
    </font>
    <font>
      <b/>
      <sz val="14"/>
      <color theme="0"/>
      <name val="Arial"/>
      <family val="2"/>
    </font>
    <font>
      <sz val="16"/>
      <name val="Arial"/>
      <family val="2"/>
    </font>
    <font>
      <b/>
      <sz val="16"/>
      <color theme="0"/>
      <name val="Arial"/>
      <family val="2"/>
    </font>
    <font>
      <sz val="8"/>
      <name val="Arial"/>
      <family val="2"/>
    </font>
    <font>
      <sz val="9"/>
      <color indexed="81"/>
      <name val="Tahoma"/>
      <family val="2"/>
    </font>
    <font>
      <b/>
      <sz val="9"/>
      <color indexed="81"/>
      <name val="Tahoma"/>
      <family val="2"/>
    </font>
    <font>
      <sz val="30"/>
      <name val="Arial"/>
      <family val="2"/>
    </font>
    <font>
      <b/>
      <sz val="10"/>
      <color rgb="FFFF0000"/>
      <name val="Arial"/>
      <family val="2"/>
    </font>
    <font>
      <sz val="7"/>
      <name val="Arial"/>
      <family val="2"/>
    </font>
    <font>
      <b/>
      <sz val="7"/>
      <name val="Arial"/>
      <family val="2"/>
    </font>
    <font>
      <b/>
      <sz val="8"/>
      <name val="Arial"/>
      <family val="2"/>
    </font>
    <font>
      <b/>
      <sz val="8"/>
      <color indexed="81"/>
      <name val="Tahoma"/>
      <family val="2"/>
    </font>
    <font>
      <sz val="8"/>
      <color indexed="81"/>
      <name val="Tahoma"/>
      <family val="2"/>
    </font>
    <font>
      <b/>
      <sz val="10"/>
      <color theme="0"/>
      <name val="Arial"/>
      <family val="2"/>
    </font>
    <font>
      <u/>
      <sz val="10"/>
      <color theme="10"/>
      <name val="Arial"/>
      <family val="2"/>
    </font>
    <font>
      <b/>
      <sz val="6"/>
      <color theme="0"/>
      <name val="Arial"/>
      <family val="2"/>
    </font>
    <font>
      <b/>
      <sz val="11"/>
      <color theme="0"/>
      <name val="Arial"/>
      <family val="2"/>
    </font>
    <font>
      <sz val="8"/>
      <color theme="0"/>
      <name val="Arial"/>
      <family val="2"/>
    </font>
    <font>
      <u/>
      <sz val="8"/>
      <color theme="0"/>
      <name val="Arial"/>
      <family val="2"/>
    </font>
    <font>
      <b/>
      <vertAlign val="superscript"/>
      <sz val="12"/>
      <color theme="0"/>
      <name val="Arial"/>
      <family val="2"/>
    </font>
    <font>
      <sz val="14"/>
      <name val="Arial"/>
      <family val="2"/>
    </font>
    <font>
      <b/>
      <u/>
      <sz val="10"/>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theme="3"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right style="thin">
        <color auto="1"/>
      </right>
      <top/>
      <bottom/>
      <diagonal/>
    </border>
  </borders>
  <cellStyleXfs count="4">
    <xf numFmtId="0" fontId="0" fillId="0" borderId="0"/>
    <xf numFmtId="43" fontId="1" fillId="0" borderId="0" applyFont="0" applyFill="0" applyBorder="0" applyAlignment="0" applyProtection="0"/>
    <xf numFmtId="0" fontId="1" fillId="0" borderId="0"/>
    <xf numFmtId="0" fontId="20" fillId="0" borderId="0" applyNumberFormat="0" applyFill="0" applyBorder="0" applyAlignment="0" applyProtection="0">
      <alignment vertical="top"/>
      <protection locked="0"/>
    </xf>
  </cellStyleXfs>
  <cellXfs count="75">
    <xf numFmtId="0" fontId="0" fillId="0" borderId="0" xfId="0"/>
    <xf numFmtId="0" fontId="0" fillId="2" borderId="0" xfId="0" applyFill="1" applyAlignment="1">
      <alignment vertical="top"/>
    </xf>
    <xf numFmtId="0" fontId="3" fillId="2" borderId="0" xfId="0" applyFont="1" applyFill="1" applyAlignment="1">
      <alignment vertical="top"/>
    </xf>
    <xf numFmtId="0" fontId="4" fillId="3" borderId="1" xfId="0" applyFont="1" applyFill="1" applyBorder="1" applyAlignment="1">
      <alignment vertical="top"/>
    </xf>
    <xf numFmtId="0" fontId="7" fillId="2" borderId="0" xfId="0" applyFont="1" applyFill="1" applyAlignment="1">
      <alignment vertical="top"/>
    </xf>
    <xf numFmtId="0" fontId="1" fillId="0" borderId="0" xfId="0" applyFont="1"/>
    <xf numFmtId="14" fontId="3" fillId="2" borderId="0" xfId="0" applyNumberFormat="1" applyFont="1" applyFill="1" applyAlignment="1">
      <alignment vertical="top"/>
    </xf>
    <xf numFmtId="0" fontId="3" fillId="2" borderId="1" xfId="0" applyFont="1" applyFill="1" applyBorder="1" applyAlignment="1" applyProtection="1">
      <alignment horizontal="left" vertical="top"/>
      <protection locked="0"/>
    </xf>
    <xf numFmtId="164" fontId="3" fillId="2" borderId="1" xfId="0" applyNumberFormat="1" applyFont="1" applyFill="1" applyBorder="1" applyAlignment="1" applyProtection="1">
      <alignment horizontal="left" vertical="top"/>
      <protection locked="0"/>
    </xf>
    <xf numFmtId="0" fontId="9" fillId="2" borderId="1" xfId="0" applyFont="1" applyFill="1" applyBorder="1" applyAlignment="1" applyProtection="1">
      <alignment horizontal="left" vertical="top"/>
      <protection locked="0"/>
    </xf>
    <xf numFmtId="14" fontId="0" fillId="0" borderId="0" xfId="0" applyNumberFormat="1"/>
    <xf numFmtId="0" fontId="14" fillId="5" borderId="12" xfId="0" applyFont="1" applyFill="1" applyBorder="1" applyAlignment="1">
      <alignment horizontal="center" vertical="top" wrapText="1"/>
    </xf>
    <xf numFmtId="0" fontId="14" fillId="5" borderId="13" xfId="0" applyFont="1" applyFill="1" applyBorder="1" applyAlignment="1">
      <alignment horizontal="center" vertical="top" wrapText="1"/>
    </xf>
    <xf numFmtId="0" fontId="14" fillId="5" borderId="14" xfId="0" applyFont="1" applyFill="1" applyBorder="1" applyAlignment="1">
      <alignment horizontal="center" vertical="top" wrapText="1"/>
    </xf>
    <xf numFmtId="0" fontId="14" fillId="5" borderId="9" xfId="0" applyFont="1" applyFill="1" applyBorder="1" applyAlignment="1">
      <alignment horizontal="center" vertical="top" wrapText="1"/>
    </xf>
    <xf numFmtId="0" fontId="14" fillId="5" borderId="9" xfId="0" applyNumberFormat="1" applyFont="1" applyFill="1" applyBorder="1" applyAlignment="1">
      <alignment horizontal="center" vertical="top" wrapText="1"/>
    </xf>
    <xf numFmtId="0" fontId="14" fillId="5" borderId="9" xfId="0" applyFont="1" applyFill="1" applyBorder="1" applyAlignment="1">
      <alignment horizontal="center" vertical="top"/>
    </xf>
    <xf numFmtId="164" fontId="14" fillId="5" borderId="14" xfId="0" applyNumberFormat="1" applyFont="1" applyFill="1" applyBorder="1" applyAlignment="1">
      <alignment horizontal="center" vertical="top" wrapText="1"/>
    </xf>
    <xf numFmtId="0" fontId="14" fillId="5" borderId="8" xfId="0" applyFont="1" applyFill="1" applyBorder="1" applyAlignment="1">
      <alignment horizontal="center" vertical="top" wrapText="1"/>
    </xf>
    <xf numFmtId="164" fontId="14" fillId="5" borderId="8" xfId="0" applyNumberFormat="1" applyFont="1" applyFill="1" applyBorder="1" applyAlignment="1">
      <alignment horizontal="center" vertical="top" wrapText="1"/>
    </xf>
    <xf numFmtId="0" fontId="14" fillId="5" borderId="0" xfId="0" applyFont="1" applyFill="1" applyBorder="1" applyAlignment="1">
      <alignment horizontal="center" vertical="top" wrapText="1"/>
    </xf>
    <xf numFmtId="0" fontId="15" fillId="5" borderId="1" xfId="0" applyFont="1" applyFill="1" applyBorder="1" applyAlignment="1">
      <alignment horizontal="center" vertical="top" wrapText="1"/>
    </xf>
    <xf numFmtId="0" fontId="16" fillId="0" borderId="0" xfId="0" applyFont="1" applyFill="1" applyAlignment="1">
      <alignment horizontal="center" vertical="top" wrapText="1"/>
    </xf>
    <xf numFmtId="0" fontId="2" fillId="0" borderId="0" xfId="0" applyFont="1" applyAlignment="1">
      <alignment horizontal="center" vertical="top" wrapText="1"/>
    </xf>
    <xf numFmtId="164" fontId="0" fillId="0" borderId="0" xfId="0" applyNumberFormat="1"/>
    <xf numFmtId="0" fontId="0" fillId="0" borderId="0" xfId="0" quotePrefix="1"/>
    <xf numFmtId="0" fontId="0" fillId="2" borderId="0" xfId="0" applyFill="1" applyAlignment="1" applyProtection="1">
      <alignment vertical="top"/>
      <protection hidden="1"/>
    </xf>
    <xf numFmtId="0" fontId="19" fillId="4" borderId="0" xfId="0" applyFont="1" applyFill="1"/>
    <xf numFmtId="0" fontId="3" fillId="2" borderId="1" xfId="0" applyFont="1" applyFill="1" applyBorder="1" applyAlignment="1" applyProtection="1">
      <alignment horizontal="left" vertical="top"/>
      <protection locked="0"/>
    </xf>
    <xf numFmtId="0" fontId="20" fillId="0" borderId="0" xfId="3" applyFill="1" applyAlignment="1" applyProtection="1"/>
    <xf numFmtId="0" fontId="20" fillId="0" borderId="0" xfId="3" applyAlignment="1" applyProtection="1"/>
    <xf numFmtId="0" fontId="3" fillId="2" borderId="1"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19" fillId="3" borderId="1" xfId="0" applyFont="1" applyFill="1" applyBorder="1" applyAlignment="1">
      <alignment vertical="top"/>
    </xf>
    <xf numFmtId="0" fontId="3" fillId="2" borderId="1" xfId="0" applyFont="1" applyFill="1" applyBorder="1" applyAlignment="1" applyProtection="1">
      <alignment horizontal="left" vertical="top"/>
      <protection locked="0"/>
    </xf>
    <xf numFmtId="0" fontId="0" fillId="0" borderId="1" xfId="0" applyBorder="1"/>
    <xf numFmtId="14" fontId="0" fillId="0" borderId="1" xfId="0" applyNumberFormat="1" applyBorder="1"/>
    <xf numFmtId="0" fontId="0" fillId="0" borderId="11" xfId="0" applyFill="1" applyBorder="1" applyAlignment="1" applyProtection="1">
      <alignment horizontal="left" vertical="center" wrapText="1"/>
    </xf>
    <xf numFmtId="14" fontId="0" fillId="2" borderId="1" xfId="0" applyNumberFormat="1" applyFont="1" applyFill="1" applyBorder="1" applyAlignment="1" applyProtection="1">
      <alignment vertical="top"/>
      <protection locked="0"/>
    </xf>
    <xf numFmtId="0" fontId="14" fillId="5" borderId="0" xfId="0" applyFont="1" applyFill="1" applyBorder="1" applyAlignment="1">
      <alignment horizontal="center" vertical="top"/>
    </xf>
    <xf numFmtId="0" fontId="3" fillId="2" borderId="5" xfId="0" applyFont="1" applyFill="1" applyBorder="1" applyAlignment="1">
      <alignment vertical="top"/>
    </xf>
    <xf numFmtId="0" fontId="0" fillId="0" borderId="15" xfId="0" applyBorder="1" applyAlignment="1">
      <alignment vertical="top"/>
    </xf>
    <xf numFmtId="0" fontId="0" fillId="2" borderId="0" xfId="0" applyFill="1" applyAlignment="1">
      <alignment horizontal="left" vertical="top"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4" fillId="3" borderId="1" xfId="0" applyFont="1" applyFill="1" applyBorder="1" applyAlignment="1">
      <alignment horizontal="left" vertical="top" wrapText="1"/>
    </xf>
    <xf numFmtId="0" fontId="4" fillId="3" borderId="1" xfId="0" applyFont="1" applyFill="1" applyBorder="1" applyAlignment="1">
      <alignment horizontal="left" vertical="top"/>
    </xf>
    <xf numFmtId="0" fontId="3" fillId="2" borderId="10"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8" fillId="4" borderId="7"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5" xfId="0" applyFont="1" applyFill="1" applyBorder="1" applyAlignment="1">
      <alignment horizontal="center" vertical="top" wrapText="1"/>
    </xf>
    <xf numFmtId="0" fontId="6" fillId="3" borderId="3" xfId="0" applyFont="1" applyFill="1" applyBorder="1" applyAlignment="1">
      <alignment horizontal="center" vertical="top"/>
    </xf>
    <xf numFmtId="0" fontId="6" fillId="3" borderId="2" xfId="0" applyFont="1" applyFill="1" applyBorder="1" applyAlignment="1">
      <alignment horizontal="center" vertical="top"/>
    </xf>
    <xf numFmtId="0" fontId="2" fillId="2" borderId="7" xfId="0" applyFont="1" applyFill="1" applyBorder="1" applyAlignment="1" applyProtection="1">
      <alignment horizontal="center" vertical="top" wrapText="1"/>
      <protection hidden="1"/>
    </xf>
    <xf numFmtId="0" fontId="2" fillId="2" borderId="6" xfId="0" applyFont="1" applyFill="1" applyBorder="1" applyAlignment="1" applyProtection="1">
      <alignment horizontal="center" vertical="top" wrapText="1"/>
      <protection hidden="1"/>
    </xf>
    <xf numFmtId="0" fontId="2" fillId="2" borderId="5" xfId="0" applyFont="1" applyFill="1" applyBorder="1" applyAlignment="1" applyProtection="1">
      <alignment horizontal="center" vertical="top" wrapText="1"/>
      <protection hidden="1"/>
    </xf>
    <xf numFmtId="0" fontId="8" fillId="4" borderId="1" xfId="0" applyFont="1" applyFill="1" applyBorder="1" applyAlignment="1">
      <alignment horizontal="center" vertical="top" wrapText="1"/>
    </xf>
    <xf numFmtId="0" fontId="2" fillId="2" borderId="0" xfId="0" applyFont="1" applyFill="1" applyBorder="1" applyAlignment="1" applyProtection="1">
      <alignment horizontal="center" vertical="top" wrapText="1"/>
      <protection hidden="1"/>
    </xf>
    <xf numFmtId="165" fontId="3" fillId="0" borderId="3" xfId="0" applyNumberFormat="1" applyFont="1" applyFill="1" applyBorder="1" applyAlignment="1" applyProtection="1">
      <alignment horizontal="left" vertical="top"/>
      <protection locked="0"/>
    </xf>
    <xf numFmtId="165" fontId="3" fillId="0" borderId="2" xfId="0" applyNumberFormat="1" applyFont="1" applyFill="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6" fillId="3" borderId="1" xfId="0" applyFont="1" applyFill="1" applyBorder="1" applyAlignment="1">
      <alignment horizontal="left" vertical="top"/>
    </xf>
    <xf numFmtId="0" fontId="3" fillId="0" borderId="1" xfId="0" applyFont="1" applyFill="1" applyBorder="1" applyAlignment="1" applyProtection="1">
      <alignment horizontal="left" vertical="top" wrapText="1"/>
      <protection locked="0"/>
    </xf>
    <xf numFmtId="14" fontId="3" fillId="0" borderId="1" xfId="0" applyNumberFormat="1" applyFont="1" applyFill="1" applyBorder="1" applyAlignment="1" applyProtection="1">
      <alignment horizontal="left" vertical="top" wrapText="1"/>
      <protection locked="0"/>
    </xf>
    <xf numFmtId="0" fontId="26" fillId="2" borderId="1" xfId="0" applyFont="1" applyFill="1" applyBorder="1" applyAlignment="1" applyProtection="1">
      <alignment horizontal="left" vertical="top" wrapText="1"/>
      <protection locked="0"/>
    </xf>
    <xf numFmtId="166" fontId="3" fillId="2" borderId="1" xfId="0" applyNumberFormat="1" applyFont="1" applyFill="1" applyBorder="1" applyAlignment="1" applyProtection="1">
      <alignment horizontal="left" vertical="top" wrapText="1"/>
      <protection locked="0"/>
    </xf>
    <xf numFmtId="164" fontId="3" fillId="2" borderId="1" xfId="0" applyNumberFormat="1"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protection locked="0"/>
    </xf>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3" borderId="2" xfId="0" applyFont="1" applyFill="1" applyBorder="1" applyAlignment="1">
      <alignment horizontal="center" vertical="top" wrapText="1"/>
    </xf>
    <xf numFmtId="0" fontId="0" fillId="0" borderId="1" xfId="0" applyBorder="1" applyAlignment="1">
      <alignment horizontal="center"/>
    </xf>
    <xf numFmtId="0" fontId="0" fillId="0" borderId="0" xfId="0" applyAlignment="1">
      <alignment horizontal="left"/>
    </xf>
  </cellXfs>
  <cellStyles count="4">
    <cellStyle name="Hyperlink" xfId="3" builtinId="8"/>
    <cellStyle name="Milliers 2" xfId="1"/>
    <cellStyle name="Normal" xfId="0" builtinId="0"/>
    <cellStyle name="Normal 2" xfId="2"/>
  </cellStyles>
  <dxfs count="18">
    <dxf>
      <font>
        <color rgb="FFFF0000"/>
      </font>
      <fill>
        <patternFill>
          <bgColor rgb="FFFFFF00"/>
        </patternFill>
      </fill>
    </dxf>
    <dxf>
      <font>
        <color rgb="FF00B0F0"/>
      </font>
    </dxf>
    <dxf>
      <font>
        <color rgb="FF0070C0"/>
      </font>
      <fill>
        <patternFill>
          <bgColor rgb="FFFFFF66"/>
        </patternFill>
      </fill>
    </dxf>
    <dxf>
      <font>
        <color auto="1"/>
      </font>
      <fill>
        <gradientFill>
          <stop position="0">
            <color theme="0"/>
          </stop>
          <stop position="1">
            <color rgb="FFFFFF00"/>
          </stop>
        </gradientFill>
      </fill>
    </dxf>
    <dxf>
      <fill>
        <gradientFill>
          <stop position="0">
            <color rgb="FFFFFF00"/>
          </stop>
          <stop position="1">
            <color rgb="FFFFC000"/>
          </stop>
        </gradientFill>
      </fill>
    </dxf>
    <dxf>
      <font>
        <color theme="0"/>
      </font>
      <fill>
        <patternFill>
          <bgColor rgb="FFFFC000"/>
        </patternFill>
      </fill>
    </dxf>
    <dxf>
      <font>
        <color auto="1"/>
      </font>
      <fill>
        <gradientFill>
          <stop position="0">
            <color rgb="FFFFC000"/>
          </stop>
          <stop position="1">
            <color rgb="FF00B050"/>
          </stop>
        </gradientFill>
      </fill>
    </dxf>
    <dxf>
      <font>
        <color theme="0"/>
      </font>
      <fill>
        <patternFill>
          <bgColor rgb="FF00B050"/>
        </patternFill>
      </fill>
    </dxf>
    <dxf>
      <fill>
        <gradientFill>
          <stop position="0">
            <color rgb="FF00B050"/>
          </stop>
          <stop position="1">
            <color rgb="FF0070C0"/>
          </stop>
        </gradientFill>
      </fill>
    </dxf>
    <dxf>
      <font>
        <color theme="0"/>
      </font>
      <fill>
        <patternFill>
          <bgColor rgb="FF0070C0"/>
        </patternFill>
      </fill>
    </dxf>
    <dxf>
      <font>
        <color auto="1"/>
      </font>
      <fill>
        <patternFill>
          <bgColor rgb="FF7030A0"/>
        </patternFill>
      </fill>
    </dxf>
    <dxf>
      <font>
        <color auto="1"/>
      </font>
      <fill>
        <gradientFill>
          <stop position="0">
            <color rgb="FF00B0F0"/>
          </stop>
          <stop position="1">
            <color theme="9" tint="-0.49803155613879818"/>
          </stop>
        </gradientFill>
      </fill>
    </dxf>
    <dxf>
      <font>
        <color theme="0"/>
      </font>
      <fill>
        <patternFill>
          <bgColor theme="9" tint="-0.499984740745262"/>
        </patternFill>
      </fill>
    </dxf>
    <dxf>
      <font>
        <color theme="0"/>
      </font>
      <fill>
        <patternFill>
          <bgColor theme="1"/>
        </patternFill>
      </fill>
    </dxf>
    <dxf>
      <font>
        <color rgb="FFFFFF00"/>
      </font>
      <fill>
        <patternFill>
          <bgColor theme="1"/>
        </patternFill>
      </fill>
    </dxf>
    <dxf>
      <font>
        <color rgb="FFFF0000"/>
      </font>
      <fill>
        <patternFill>
          <bgColor theme="1"/>
        </patternFill>
      </fill>
    </dxf>
    <dxf>
      <fill>
        <patternFill>
          <bgColor rgb="FFFFFF00"/>
        </patternFill>
      </fill>
    </dxf>
    <dxf>
      <fill>
        <patternFill>
          <bgColor rgb="FFFFFF0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2</xdr:col>
      <xdr:colOff>54703</xdr:colOff>
      <xdr:row>0</xdr:row>
      <xdr:rowOff>1009651</xdr:rowOff>
    </xdr:to>
    <xdr:pic>
      <xdr:nvPicPr>
        <xdr:cNvPr id="2" name="Image 1" descr="header2.jpg"/>
        <xdr:cNvPicPr>
          <a:picLocks noChangeAspect="1"/>
        </xdr:cNvPicPr>
      </xdr:nvPicPr>
      <xdr:blipFill>
        <a:blip xmlns:r="http://schemas.openxmlformats.org/officeDocument/2006/relationships" r:embed="rId1" cstate="print"/>
        <a:stretch>
          <a:fillRect/>
        </a:stretch>
      </xdr:blipFill>
      <xdr:spPr>
        <a:xfrm>
          <a:off x="0" y="1"/>
          <a:ext cx="2769328" cy="1009650"/>
        </a:xfrm>
        <a:prstGeom prst="rect">
          <a:avLst/>
        </a:prstGeom>
        <a:noFill/>
      </xdr:spPr>
    </xdr:pic>
    <xdr:clientData/>
  </xdr:twoCellAnchor>
  <xdr:twoCellAnchor>
    <xdr:from>
      <xdr:col>2</xdr:col>
      <xdr:colOff>28576</xdr:colOff>
      <xdr:row>10</xdr:row>
      <xdr:rowOff>38100</xdr:rowOff>
    </xdr:from>
    <xdr:to>
      <xdr:col>2</xdr:col>
      <xdr:colOff>2543176</xdr:colOff>
      <xdr:row>14</xdr:row>
      <xdr:rowOff>190500</xdr:rowOff>
    </xdr:to>
    <xdr:pic>
      <xdr:nvPicPr>
        <xdr:cNvPr id="8" name="Image 7" descr="ceintures-kyu.jpg"/>
        <xdr:cNvPicPr>
          <a:picLocks noChangeAspect="1"/>
        </xdr:cNvPicPr>
      </xdr:nvPicPr>
      <xdr:blipFill>
        <a:blip xmlns:r="http://schemas.openxmlformats.org/officeDocument/2006/relationships" r:embed="rId2" cstate="print"/>
        <a:stretch>
          <a:fillRect/>
        </a:stretch>
      </xdr:blipFill>
      <xdr:spPr>
        <a:xfrm>
          <a:off x="2743201" y="2905125"/>
          <a:ext cx="2514600" cy="923925"/>
        </a:xfrm>
        <a:prstGeom prst="rect">
          <a:avLst/>
        </a:prstGeom>
      </xdr:spPr>
    </xdr:pic>
    <xdr:clientData/>
  </xdr:twoCellAnchor>
  <xdr:twoCellAnchor editAs="absolute">
    <xdr:from>
      <xdr:col>3</xdr:col>
      <xdr:colOff>1857376</xdr:colOff>
      <xdr:row>0</xdr:row>
      <xdr:rowOff>0</xdr:rowOff>
    </xdr:from>
    <xdr:to>
      <xdr:col>4</xdr:col>
      <xdr:colOff>2740754</xdr:colOff>
      <xdr:row>0</xdr:row>
      <xdr:rowOff>1009650</xdr:rowOff>
    </xdr:to>
    <xdr:pic>
      <xdr:nvPicPr>
        <xdr:cNvPr id="5" name="Image 4" descr="header2.jpg"/>
        <xdr:cNvPicPr>
          <a:picLocks noChangeAspect="1"/>
        </xdr:cNvPicPr>
      </xdr:nvPicPr>
      <xdr:blipFill>
        <a:blip xmlns:r="http://schemas.openxmlformats.org/officeDocument/2006/relationships" r:embed="rId1" cstate="print"/>
        <a:stretch>
          <a:fillRect/>
        </a:stretch>
      </xdr:blipFill>
      <xdr:spPr>
        <a:xfrm>
          <a:off x="7143751" y="0"/>
          <a:ext cx="2769328" cy="1009650"/>
        </a:xfrm>
        <a:prstGeom prst="rect">
          <a:avLst/>
        </a:prstGeom>
        <a:noFill/>
      </xdr:spPr>
    </xdr:pic>
    <xdr:clientData/>
  </xdr:twoCellAnchor>
  <xdr:twoCellAnchor>
    <xdr:from>
      <xdr:col>4</xdr:col>
      <xdr:colOff>2771776</xdr:colOff>
      <xdr:row>0</xdr:row>
      <xdr:rowOff>9525</xdr:rowOff>
    </xdr:from>
    <xdr:to>
      <xdr:col>4</xdr:col>
      <xdr:colOff>3781426</xdr:colOff>
      <xdr:row>0</xdr:row>
      <xdr:rowOff>1000125</xdr:rowOff>
    </xdr:to>
    <xdr:sp macro="" textlink="">
      <xdr:nvSpPr>
        <xdr:cNvPr id="3" name="Organigramme : Processus 2"/>
        <xdr:cNvSpPr/>
      </xdr:nvSpPr>
      <xdr:spPr>
        <a:xfrm>
          <a:off x="9944101" y="9525"/>
          <a:ext cx="1009650" cy="990600"/>
        </a:xfrm>
        <a:prstGeom prst="flowChartProcess">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Photo </a:t>
          </a:r>
        </a:p>
        <a:p>
          <a:pPr algn="l"/>
          <a:r>
            <a:rPr lang="fr-FR" sz="1100">
              <a:solidFill>
                <a:sysClr val="windowText" lastClr="000000"/>
              </a:solidFill>
            </a:rPr>
            <a:t>(à fournir </a:t>
          </a:r>
        </a:p>
        <a:p>
          <a:pPr algn="l"/>
          <a:r>
            <a:rPr lang="fr-FR" sz="1100">
              <a:solidFill>
                <a:sysClr val="windowText" lastClr="000000"/>
              </a:solidFill>
            </a:rPr>
            <a:t>avec  </a:t>
          </a:r>
          <a:r>
            <a:rPr lang="fr-FR" sz="1100" baseline="0">
              <a:solidFill>
                <a:sysClr val="windowText" lastClr="000000"/>
              </a:solidFill>
            </a:rPr>
            <a:t>les</a:t>
          </a:r>
          <a:r>
            <a:rPr lang="fr-FR" sz="1100">
              <a:solidFill>
                <a:sysClr val="windowText" lastClr="000000"/>
              </a:solidFill>
            </a:rPr>
            <a:t> </a:t>
          </a:r>
        </a:p>
        <a:p>
          <a:pPr algn="l"/>
          <a:r>
            <a:rPr lang="fr-FR" sz="1100">
              <a:solidFill>
                <a:sysClr val="windowText" lastClr="000000"/>
              </a:solidFill>
            </a:rPr>
            <a:t>autres documents)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hyperlink" Target="mailto:ajcp12@live.fr" TargetMode="External"/><Relationship Id="rId2" Type="http://schemas.openxmlformats.org/officeDocument/2006/relationships/hyperlink" Target="mailto:kam.christian@hotmail.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enableFormatConditionsCalculation="0">
    <pageSetUpPr fitToPage="1"/>
  </sheetPr>
  <dimension ref="A1:G33"/>
  <sheetViews>
    <sheetView showRowColHeaders="0" tabSelected="1" workbookViewId="0">
      <selection activeCell="B3" sqref="B3:C3"/>
    </sheetView>
  </sheetViews>
  <sheetFormatPr baseColWidth="10" defaultRowHeight="12" x14ac:dyDescent="0"/>
  <cols>
    <col min="1" max="1" width="30.33203125" style="1" customWidth="1"/>
    <col min="2" max="2" width="10.5" style="1" customWidth="1"/>
    <col min="3" max="3" width="38.5" style="1" customWidth="1"/>
    <col min="4" max="4" width="28.33203125" style="1" bestFit="1" customWidth="1"/>
    <col min="5" max="5" width="56.83203125" style="1" customWidth="1"/>
    <col min="6" max="6" width="10.83203125" style="1"/>
    <col min="7" max="7" width="12.6640625" style="1" bestFit="1" customWidth="1"/>
    <col min="8" max="16384" width="10.83203125" style="1"/>
  </cols>
  <sheetData>
    <row r="1" spans="1:7" ht="80.25" customHeight="1">
      <c r="C1" s="43" t="s">
        <v>86</v>
      </c>
      <c r="D1" s="44"/>
      <c r="E1" s="37"/>
    </row>
    <row r="2" spans="1:7" s="4" customFormat="1" ht="18">
      <c r="A2" s="58" t="s">
        <v>17</v>
      </c>
      <c r="B2" s="58"/>
      <c r="C2" s="58"/>
      <c r="D2" s="58"/>
      <c r="E2" s="58"/>
    </row>
    <row r="3" spans="1:7" s="2" customFormat="1" ht="15">
      <c r="A3" s="3" t="s">
        <v>16</v>
      </c>
      <c r="B3" s="64"/>
      <c r="C3" s="64"/>
      <c r="D3" s="3" t="s">
        <v>15</v>
      </c>
      <c r="E3" s="32"/>
    </row>
    <row r="4" spans="1:7" s="2" customFormat="1" ht="15">
      <c r="A4" s="3" t="s">
        <v>100</v>
      </c>
      <c r="B4" s="65"/>
      <c r="C4" s="65"/>
      <c r="D4" s="3" t="s">
        <v>98</v>
      </c>
      <c r="E4" s="28"/>
    </row>
    <row r="5" spans="1:7" s="2" customFormat="1" ht="15">
      <c r="A5" s="3" t="s">
        <v>13</v>
      </c>
      <c r="B5" s="64"/>
      <c r="C5" s="64"/>
      <c r="D5" s="3" t="s">
        <v>95</v>
      </c>
      <c r="E5" s="8"/>
    </row>
    <row r="6" spans="1:7" s="2" customFormat="1" ht="15">
      <c r="A6" s="3" t="s">
        <v>99</v>
      </c>
      <c r="B6" s="60"/>
      <c r="C6" s="61"/>
      <c r="D6" s="3" t="s">
        <v>96</v>
      </c>
      <c r="E6" s="8"/>
      <c r="G6" s="6"/>
    </row>
    <row r="7" spans="1:7" s="2" customFormat="1" ht="15">
      <c r="A7" s="3" t="s">
        <v>12</v>
      </c>
      <c r="B7" s="64"/>
      <c r="C7" s="64"/>
      <c r="D7" s="3" t="s">
        <v>0</v>
      </c>
      <c r="E7" s="31"/>
    </row>
    <row r="8" spans="1:7" ht="6" customHeight="1">
      <c r="A8" s="55"/>
      <c r="B8" s="56"/>
      <c r="C8" s="56"/>
      <c r="D8" s="56"/>
      <c r="E8" s="57"/>
    </row>
    <row r="9" spans="1:7" s="4" customFormat="1" ht="18">
      <c r="A9" s="50" t="s">
        <v>11</v>
      </c>
      <c r="B9" s="51"/>
      <c r="C9" s="51"/>
      <c r="D9" s="51"/>
      <c r="E9" s="52"/>
    </row>
    <row r="10" spans="1:7" s="2" customFormat="1" ht="20.25" customHeight="1">
      <c r="A10" s="3" t="s">
        <v>10</v>
      </c>
      <c r="B10" s="66"/>
      <c r="C10" s="66"/>
      <c r="D10" s="45" t="s">
        <v>129</v>
      </c>
      <c r="E10" s="47"/>
    </row>
    <row r="11" spans="1:7" s="2" customFormat="1" ht="15.75" customHeight="1">
      <c r="A11" s="33" t="s">
        <v>130</v>
      </c>
      <c r="B11" s="38"/>
      <c r="C11" s="40"/>
      <c r="D11" s="45"/>
      <c r="E11" s="48"/>
    </row>
    <row r="12" spans="1:7" s="2" customFormat="1" ht="15" customHeight="1">
      <c r="A12" s="33" t="s">
        <v>94</v>
      </c>
      <c r="B12" s="31"/>
      <c r="C12" s="41"/>
      <c r="D12" s="46"/>
      <c r="E12" s="48"/>
    </row>
    <row r="13" spans="1:7" s="2" customFormat="1" ht="15" customHeight="1">
      <c r="A13" s="33" t="s">
        <v>93</v>
      </c>
      <c r="B13" s="7"/>
      <c r="C13" s="41"/>
      <c r="D13" s="46"/>
      <c r="E13" s="48"/>
    </row>
    <row r="14" spans="1:7" s="2" customFormat="1" ht="15" customHeight="1">
      <c r="A14" s="33" t="s">
        <v>92</v>
      </c>
      <c r="B14" s="31"/>
      <c r="C14" s="41"/>
      <c r="D14" s="46"/>
      <c r="E14" s="48"/>
    </row>
    <row r="15" spans="1:7" s="2" customFormat="1" ht="16.5" customHeight="1">
      <c r="A15" s="3" t="s">
        <v>18</v>
      </c>
      <c r="B15" s="7" t="s">
        <v>24</v>
      </c>
      <c r="C15" s="41"/>
      <c r="D15" s="46"/>
      <c r="E15" s="49"/>
    </row>
    <row r="16" spans="1:7" ht="6" customHeight="1">
      <c r="A16" s="55"/>
      <c r="B16" s="56"/>
      <c r="C16" s="59"/>
      <c r="D16" s="56"/>
      <c r="E16" s="57"/>
    </row>
    <row r="17" spans="1:5" s="2" customFormat="1" ht="18" customHeight="1">
      <c r="A17" s="63" t="s">
        <v>102</v>
      </c>
      <c r="B17" s="63"/>
      <c r="C17" s="63"/>
      <c r="D17" s="45" t="s">
        <v>131</v>
      </c>
      <c r="E17" s="69"/>
    </row>
    <row r="18" spans="1:5" s="2" customFormat="1" ht="15">
      <c r="A18" s="3" t="s">
        <v>103</v>
      </c>
      <c r="B18" s="7"/>
      <c r="C18" s="9"/>
      <c r="D18" s="46"/>
      <c r="E18" s="69"/>
    </row>
    <row r="19" spans="1:5" s="2" customFormat="1" ht="15">
      <c r="A19" s="3" t="s">
        <v>104</v>
      </c>
      <c r="B19" s="7"/>
      <c r="C19" s="9"/>
      <c r="D19" s="46"/>
      <c r="E19" s="69"/>
    </row>
    <row r="20" spans="1:5" s="2" customFormat="1" ht="15">
      <c r="A20" s="3" t="s">
        <v>105</v>
      </c>
      <c r="B20" s="7"/>
      <c r="C20" s="9"/>
      <c r="D20" s="46"/>
      <c r="E20" s="69"/>
    </row>
    <row r="21" spans="1:5" s="2" customFormat="1" ht="15">
      <c r="A21" s="3" t="s">
        <v>106</v>
      </c>
      <c r="B21" s="7"/>
      <c r="C21" s="9"/>
      <c r="D21" s="46"/>
      <c r="E21" s="69"/>
    </row>
    <row r="22" spans="1:5" s="2" customFormat="1" ht="15">
      <c r="A22" s="3" t="s">
        <v>107</v>
      </c>
      <c r="B22" s="7"/>
      <c r="C22" s="9"/>
      <c r="D22" s="46"/>
      <c r="E22" s="69"/>
    </row>
    <row r="23" spans="1:5" ht="6" customHeight="1">
      <c r="A23" s="55"/>
      <c r="B23" s="56"/>
      <c r="C23" s="56"/>
      <c r="D23" s="56"/>
      <c r="E23" s="57"/>
    </row>
    <row r="24" spans="1:5" s="4" customFormat="1" ht="18">
      <c r="A24" s="50" t="s">
        <v>19</v>
      </c>
      <c r="B24" s="51"/>
      <c r="C24" s="51"/>
      <c r="D24" s="51"/>
      <c r="E24" s="52"/>
    </row>
    <row r="25" spans="1:5" s="2" customFormat="1" ht="17">
      <c r="A25" s="70" t="s">
        <v>4</v>
      </c>
      <c r="B25" s="71"/>
      <c r="C25" s="72"/>
      <c r="D25" s="53" t="s">
        <v>3</v>
      </c>
      <c r="E25" s="54"/>
    </row>
    <row r="26" spans="1:5" s="2" customFormat="1" ht="15">
      <c r="A26" s="3" t="s">
        <v>101</v>
      </c>
      <c r="B26" s="62"/>
      <c r="C26" s="62"/>
      <c r="D26" s="3" t="s">
        <v>101</v>
      </c>
      <c r="E26" s="34"/>
    </row>
    <row r="27" spans="1:5" s="2" customFormat="1" ht="15">
      <c r="A27" s="3" t="s">
        <v>2</v>
      </c>
      <c r="B27" s="62"/>
      <c r="C27" s="62"/>
      <c r="D27" s="3" t="s">
        <v>1</v>
      </c>
      <c r="E27" s="7"/>
    </row>
    <row r="28" spans="1:5" s="2" customFormat="1" ht="15">
      <c r="A28" s="3" t="s">
        <v>97</v>
      </c>
      <c r="B28" s="68"/>
      <c r="C28" s="68"/>
      <c r="D28" s="3" t="s">
        <v>97</v>
      </c>
      <c r="E28" s="8"/>
    </row>
    <row r="29" spans="1:5" s="2" customFormat="1" ht="15">
      <c r="A29" s="3" t="s">
        <v>0</v>
      </c>
      <c r="B29" s="64"/>
      <c r="C29" s="64"/>
      <c r="D29" s="3" t="s">
        <v>0</v>
      </c>
      <c r="E29" s="7"/>
    </row>
    <row r="30" spans="1:5">
      <c r="A30" s="26"/>
      <c r="B30" s="26"/>
      <c r="C30" s="26"/>
      <c r="D30" s="26"/>
      <c r="E30" s="26"/>
    </row>
    <row r="31" spans="1:5" s="2" customFormat="1" ht="15">
      <c r="A31" s="3" t="s">
        <v>108</v>
      </c>
      <c r="B31" s="67"/>
      <c r="C31" s="67"/>
      <c r="D31" s="3" t="s">
        <v>20</v>
      </c>
      <c r="E31" s="7"/>
    </row>
    <row r="33" spans="1:5" ht="91.5" customHeight="1">
      <c r="A33" s="42" t="s">
        <v>140</v>
      </c>
      <c r="B33" s="42"/>
      <c r="C33" s="42"/>
      <c r="D33" s="42"/>
      <c r="E33" s="42"/>
    </row>
  </sheetData>
  <sheetProtection password="DC33" sheet="1" objects="1" scenarios="1" selectLockedCells="1"/>
  <mergeCells count="27">
    <mergeCell ref="B31:C31"/>
    <mergeCell ref="B29:C29"/>
    <mergeCell ref="B28:C28"/>
    <mergeCell ref="B27:C27"/>
    <mergeCell ref="E17:E22"/>
    <mergeCell ref="A25:C25"/>
    <mergeCell ref="B3:C3"/>
    <mergeCell ref="B4:C4"/>
    <mergeCell ref="B5:C5"/>
    <mergeCell ref="B7:C7"/>
    <mergeCell ref="B10:C10"/>
    <mergeCell ref="C11:C15"/>
    <mergeCell ref="A33:E33"/>
    <mergeCell ref="C1:D1"/>
    <mergeCell ref="D10:D15"/>
    <mergeCell ref="E10:E15"/>
    <mergeCell ref="A9:E9"/>
    <mergeCell ref="A24:E24"/>
    <mergeCell ref="D25:E25"/>
    <mergeCell ref="A23:E23"/>
    <mergeCell ref="A2:E2"/>
    <mergeCell ref="A8:E8"/>
    <mergeCell ref="A16:E16"/>
    <mergeCell ref="B6:C6"/>
    <mergeCell ref="B26:C26"/>
    <mergeCell ref="A17:C17"/>
    <mergeCell ref="D17:D22"/>
  </mergeCells>
  <phoneticPr fontId="9" type="noConversion"/>
  <conditionalFormatting sqref="B3:C7 E3:E7 B10 E10:E11 B26:C28 B31">
    <cfRule type="containsBlanks" dxfId="17" priority="18">
      <formula>LEN(TRIM(B3))=0</formula>
    </cfRule>
  </conditionalFormatting>
  <conditionalFormatting sqref="E26:E28">
    <cfRule type="expression" dxfId="16" priority="17">
      <formula>AND(ISBLANK($E26),(YEAR(TODAY())-YEAR($B$4)+1)&lt;18)</formula>
    </cfRule>
  </conditionalFormatting>
  <conditionalFormatting sqref="B10:C10">
    <cfRule type="cellIs" dxfId="15" priority="2" operator="equal">
      <formula>"CN3"</formula>
    </cfRule>
    <cfRule type="cellIs" dxfId="14" priority="3" operator="equal">
      <formula>"CN2"</formula>
    </cfRule>
    <cfRule type="cellIs" dxfId="13" priority="4" operator="equal">
      <formula>"CN1"</formula>
    </cfRule>
    <cfRule type="cellIs" dxfId="12" priority="5" operator="equal">
      <formula>"MARRON"</formula>
    </cfRule>
    <cfRule type="cellIs" dxfId="11" priority="6" operator="equal">
      <formula>"1/2MARRON"</formula>
    </cfRule>
    <cfRule type="cellIs" dxfId="10" priority="7" operator="equal">
      <formula>"VIOLETTE"</formula>
    </cfRule>
    <cfRule type="cellIs" dxfId="9" priority="8" operator="equal">
      <formula>"BLEUE"</formula>
    </cfRule>
    <cfRule type="cellIs" dxfId="8" priority="9" operator="equal">
      <formula>"1/2BLEUE"</formula>
    </cfRule>
    <cfRule type="cellIs" dxfId="7" priority="10" operator="equal">
      <formula>"VERTE"</formula>
    </cfRule>
    <cfRule type="cellIs" dxfId="6" priority="11" operator="equal">
      <formula>"1/2VERTE"</formula>
    </cfRule>
    <cfRule type="cellIs" dxfId="5" priority="12" operator="equal">
      <formula>"ORANGE"</formula>
    </cfRule>
    <cfRule type="cellIs" dxfId="4" priority="13" operator="equal">
      <formula>"1/2ORANGE"</formula>
    </cfRule>
    <cfRule type="cellIs" dxfId="3" priority="14" operator="equal">
      <formula>"1/2JAUNE"</formula>
    </cfRule>
    <cfRule type="cellIs" dxfId="2" priority="15" operator="equal">
      <formula>"JAUNE"</formula>
    </cfRule>
    <cfRule type="cellIs" dxfId="1" priority="16" operator="equal">
      <formula>"BLANCHE"</formula>
    </cfRule>
  </conditionalFormatting>
  <conditionalFormatting sqref="B15">
    <cfRule type="cellIs" dxfId="0" priority="1" operator="notEqual">
      <formula>"Oui"</formula>
    </cfRule>
  </conditionalFormatting>
  <dataValidations count="5">
    <dataValidation type="date" allowBlank="1" showInputMessage="1" showErrorMessage="1" error="Vous devez saisir une date de naissance au format JJ/MM/AAAA._x000a_OU_x000a_Date de naissance incohérente (ex: année en cours)._x000a_" sqref="B4:C4">
      <formula1>TODAY()-(60*365)</formula1>
      <formula2>TODAY()-(3*365)</formula2>
    </dataValidation>
    <dataValidation type="whole" allowBlank="1" showInputMessage="1" showErrorMessage="1" error="Merci de saisir un code postal sur 5 chiffres." sqref="B6:C6">
      <formula1>9999</formula1>
      <formula2>99999</formula2>
    </dataValidation>
    <dataValidation type="whole" allowBlank="1" showInputMessage="1" showErrorMessage="1" error="Merci de saisir un numéro de téléphone sur 10 chiffres." sqref="E5:E6 E28 B28:C28">
      <formula1>99999999</formula1>
      <formula2>999999999</formula2>
    </dataValidation>
    <dataValidation type="date" allowBlank="1" showInputMessage="1" showErrorMessage="1" error="Vous devez saisir une date au format JJ/MM/AAAA." sqref="B11">
      <formula1>TODAY()-(60*365)</formula1>
      <formula2>TODAY()</formula2>
    </dataValidation>
    <dataValidation allowBlank="1" showInputMessage="1" showErrorMessage="1" error="Vous devez saisir une date au format JJ/MM/AAAA." sqref="B31:C31"/>
  </dataValidations>
  <printOptions horizontalCentered="1" verticalCentered="1"/>
  <pageMargins left="0.39370078740157483" right="0.39370078740157483" top="0.51181102362204722" bottom="0.47244094488188981" header="0.19685039370078741" footer="0.19685039370078741"/>
  <pageSetup paperSize="9" scale="54" orientation="portrait" horizontalDpi="4294967292" verticalDpi="4294967292"/>
  <headerFooter scaleWithDoc="0" alignWithMargins="0">
    <oddHeader>&amp;LAJCP12 (Association Judo Club de Paris XII) - 
Gymnase Sainte Clotilde; 99 ter, rue de Reuilly 75012 PARIS
&amp;R&amp;8&amp;K00-046Version 1.5 du 31/01/2015</oddHeader>
    <oddFooter>&amp;L&amp;8&amp;K00-048Fichier : &amp;F
Internet : http://ajcp12.fr - Affiliation FFJDA n° 075 75 05 00 - SIRET n°752 853 564 00017&amp;R&amp;8&amp;K00-048Créé par AJCP12 le 16/12/2014
Imprimé le &amp;D à &amp;T - Page &amp;P/&amp;N</oddFooter>
  </headerFooter>
  <drawing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error="Utilisez la liste déroulante de la cellule SVP.">
          <x14:formula1>
            <xm:f>Param!$A$3:$A$4</xm:f>
          </x14:formula1>
          <xm:sqref>E4</xm:sqref>
        </x14:dataValidation>
        <x14:dataValidation type="list" allowBlank="1" showInputMessage="1" showErrorMessage="1" error="Utilisez la liste déroulante de la cellule SVP.">
          <x14:formula1>
            <xm:f>Param!$C$3:$C$18</xm:f>
          </x14:formula1>
          <xm:sqref>B10:C10</xm:sqref>
        </x14:dataValidation>
        <x14:dataValidation type="list" allowBlank="1" showInputMessage="1" showErrorMessage="1" error="Utilisez la liste déroulante de la cellule SVP.">
          <x14:formula1>
            <xm:f>Param!$B$3:$B$4</xm:f>
          </x14:formula1>
          <xm:sqref>B18:B22 B12:B15</xm:sqref>
        </x14:dataValidation>
        <x14:dataValidation type="list" allowBlank="1" showInputMessage="1" showErrorMessage="1" error="Utilisez la liste déroulante de la cellule SVP.">
          <x14:formula1>
            <xm:f>Param!$D$3:$D$8</xm:f>
          </x14:formula1>
          <xm:sqref>B27:C27 E27</xm:sqref>
        </x14:dataValidation>
        <x14:dataValidation type="list" allowBlank="1" showInputMessage="1" showErrorMessage="1" error="Utilisez la liste déroulante de la cellule SVP.">
          <x14:formula1>
            <xm:f>Param!$E$8:$E$9</xm:f>
          </x14:formula1>
          <xm:sqref>C18 C20:C21</xm:sqref>
        </x14:dataValidation>
        <x14:dataValidation type="list" allowBlank="1" showInputMessage="1" showErrorMessage="1" error="Utilisez la liste déroulante de la cellule SVP.">
          <x14:formula1>
            <xm:f>Param!$E$4:$E$7</xm:f>
          </x14:formula1>
          <xm:sqref>C19</xm:sqref>
        </x14:dataValidation>
        <x14:dataValidation type="list" allowBlank="1" showInputMessage="1" showErrorMessage="1" error="Utilisez la liste déroulante de la cellule SVP.">
          <x14:formula1>
            <xm:f>Param!$E$3:$E$3</xm:f>
          </x14:formula1>
          <xm:sqref>C22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enableFormatConditionsCalculation="0"/>
  <dimension ref="A2:CK35"/>
  <sheetViews>
    <sheetView topLeftCell="A14" workbookViewId="0">
      <selection activeCell="A25" sqref="A25:XFD35"/>
    </sheetView>
  </sheetViews>
  <sheetFormatPr baseColWidth="10" defaultRowHeight="12" x14ac:dyDescent="0"/>
  <cols>
    <col min="5" max="5" width="22.33203125" bestFit="1" customWidth="1"/>
    <col min="7" max="7" width="14" bestFit="1" customWidth="1"/>
    <col min="8" max="8" width="14" customWidth="1"/>
    <col min="9" max="9" width="21.83203125" bestFit="1" customWidth="1"/>
    <col min="19" max="19" width="13.33203125" bestFit="1" customWidth="1"/>
  </cols>
  <sheetData>
    <row r="2" spans="1:8">
      <c r="A2" s="27" t="s">
        <v>14</v>
      </c>
      <c r="B2" s="27" t="s">
        <v>21</v>
      </c>
      <c r="C2" s="27" t="s">
        <v>22</v>
      </c>
      <c r="D2" s="27" t="s">
        <v>23</v>
      </c>
      <c r="E2" s="27" t="s">
        <v>78</v>
      </c>
      <c r="G2" s="27" t="s">
        <v>87</v>
      </c>
      <c r="H2" s="29" t="s">
        <v>88</v>
      </c>
    </row>
    <row r="3" spans="1:8">
      <c r="A3" t="s">
        <v>44</v>
      </c>
      <c r="B3" s="5" t="s">
        <v>24</v>
      </c>
      <c r="C3" t="s">
        <v>25</v>
      </c>
      <c r="D3" t="s">
        <v>91</v>
      </c>
      <c r="E3" t="s">
        <v>83</v>
      </c>
      <c r="G3" t="s">
        <v>89</v>
      </c>
      <c r="H3" s="30" t="s">
        <v>90</v>
      </c>
    </row>
    <row r="4" spans="1:8">
      <c r="A4" t="s">
        <v>45</v>
      </c>
      <c r="B4" t="s">
        <v>139</v>
      </c>
      <c r="C4" t="s">
        <v>26</v>
      </c>
      <c r="D4" t="s">
        <v>27</v>
      </c>
      <c r="E4" t="s">
        <v>79</v>
      </c>
      <c r="H4" s="30"/>
    </row>
    <row r="5" spans="1:8">
      <c r="C5" t="s">
        <v>28</v>
      </c>
      <c r="D5" t="s">
        <v>29</v>
      </c>
      <c r="E5" t="s">
        <v>80</v>
      </c>
    </row>
    <row r="6" spans="1:8">
      <c r="C6" t="s">
        <v>30</v>
      </c>
      <c r="D6" s="5" t="s">
        <v>31</v>
      </c>
      <c r="E6" t="s">
        <v>81</v>
      </c>
    </row>
    <row r="7" spans="1:8">
      <c r="C7" t="s">
        <v>32</v>
      </c>
      <c r="D7" s="5" t="s">
        <v>33</v>
      </c>
      <c r="E7" t="s">
        <v>84</v>
      </c>
    </row>
    <row r="8" spans="1:8">
      <c r="C8" t="s">
        <v>46</v>
      </c>
      <c r="D8" t="s">
        <v>35</v>
      </c>
      <c r="E8" t="s">
        <v>85</v>
      </c>
    </row>
    <row r="9" spans="1:8">
      <c r="C9" t="s">
        <v>34</v>
      </c>
      <c r="E9" t="s">
        <v>82</v>
      </c>
    </row>
    <row r="10" spans="1:8">
      <c r="C10" t="s">
        <v>36</v>
      </c>
    </row>
    <row r="11" spans="1:8">
      <c r="C11" t="s">
        <v>37</v>
      </c>
    </row>
    <row r="12" spans="1:8">
      <c r="C12" t="s">
        <v>38</v>
      </c>
    </row>
    <row r="13" spans="1:8">
      <c r="C13" t="s">
        <v>39</v>
      </c>
    </row>
    <row r="14" spans="1:8">
      <c r="C14" t="s">
        <v>40</v>
      </c>
    </row>
    <row r="15" spans="1:8">
      <c r="C15" t="s">
        <v>41</v>
      </c>
    </row>
    <row r="16" spans="1:8">
      <c r="C16" t="s">
        <v>42</v>
      </c>
    </row>
    <row r="17" spans="1:89">
      <c r="C17" t="s">
        <v>43</v>
      </c>
    </row>
    <row r="20" spans="1:89">
      <c r="D20" s="10"/>
    </row>
    <row r="22" spans="1:89" ht="11.25" customHeight="1"/>
    <row r="23" spans="1:89">
      <c r="A23" s="74" t="s">
        <v>128</v>
      </c>
      <c r="B23" s="74"/>
      <c r="C23" s="74"/>
      <c r="D23" s="74"/>
      <c r="E23" s="74"/>
    </row>
    <row r="24" spans="1:89" s="23" customFormat="1" ht="30">
      <c r="A24" s="11" t="s">
        <v>14</v>
      </c>
      <c r="B24" s="12" t="s">
        <v>16</v>
      </c>
      <c r="C24" s="13" t="s">
        <v>15</v>
      </c>
      <c r="D24" s="14" t="s">
        <v>47</v>
      </c>
      <c r="E24" s="15" t="s">
        <v>48</v>
      </c>
      <c r="F24" s="16" t="s">
        <v>49</v>
      </c>
      <c r="G24" s="16" t="s">
        <v>22</v>
      </c>
      <c r="H24" s="39" t="s">
        <v>134</v>
      </c>
      <c r="I24" s="12" t="s">
        <v>50</v>
      </c>
      <c r="J24" s="13" t="s">
        <v>51</v>
      </c>
      <c r="K24" s="13" t="s">
        <v>52</v>
      </c>
      <c r="L24" s="13" t="s">
        <v>53</v>
      </c>
      <c r="M24" s="13" t="s">
        <v>54</v>
      </c>
      <c r="N24" s="13" t="s">
        <v>55</v>
      </c>
      <c r="O24" s="13" t="s">
        <v>56</v>
      </c>
      <c r="P24" s="13" t="s">
        <v>57</v>
      </c>
      <c r="Q24" s="13" t="s">
        <v>58</v>
      </c>
      <c r="R24" s="13" t="s">
        <v>0</v>
      </c>
      <c r="S24" s="17" t="s">
        <v>59</v>
      </c>
      <c r="T24" s="17" t="s">
        <v>60</v>
      </c>
      <c r="U24" s="13" t="s">
        <v>61</v>
      </c>
      <c r="V24" s="13" t="s">
        <v>62</v>
      </c>
      <c r="W24" s="11" t="s">
        <v>12</v>
      </c>
      <c r="X24" s="18" t="s">
        <v>63</v>
      </c>
      <c r="Y24" s="18" t="s">
        <v>64</v>
      </c>
      <c r="Z24" s="19" t="s">
        <v>65</v>
      </c>
      <c r="AA24" s="18" t="s">
        <v>66</v>
      </c>
      <c r="AB24" s="18" t="s">
        <v>67</v>
      </c>
      <c r="AC24" s="18" t="s">
        <v>68</v>
      </c>
      <c r="AD24" s="19" t="s">
        <v>69</v>
      </c>
      <c r="AE24" s="18" t="s">
        <v>70</v>
      </c>
      <c r="AF24" s="18" t="s">
        <v>71</v>
      </c>
      <c r="AG24" s="18" t="s">
        <v>72</v>
      </c>
      <c r="AH24" s="18" t="s">
        <v>9</v>
      </c>
      <c r="AI24" s="18" t="s">
        <v>8</v>
      </c>
      <c r="AJ24" s="18" t="s">
        <v>7</v>
      </c>
      <c r="AK24" s="18" t="s">
        <v>6</v>
      </c>
      <c r="AL24" s="18" t="s">
        <v>5</v>
      </c>
      <c r="AM24" s="20" t="s">
        <v>73</v>
      </c>
      <c r="AN24" s="21" t="s">
        <v>74</v>
      </c>
      <c r="AO24" s="22" t="s">
        <v>137</v>
      </c>
      <c r="AP24" s="22" t="s">
        <v>76</v>
      </c>
      <c r="AQ24" s="22" t="s">
        <v>135</v>
      </c>
      <c r="AR24" s="22" t="s">
        <v>136</v>
      </c>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row>
    <row r="25" spans="1:89">
      <c r="A25" t="str">
        <f>IF(Fiche!$E$4=$A$3,"M",IF(Fiche!$E$4=$A$4,"F",""))</f>
        <v/>
      </c>
      <c r="B25" t="str">
        <f>UPPER(Fiche!$B$3)</f>
        <v/>
      </c>
      <c r="C25" t="str">
        <f>PROPER(Fiche!$E$3)</f>
        <v/>
      </c>
      <c r="D25" s="10">
        <f>Fiche!$B$4</f>
        <v>0</v>
      </c>
      <c r="E25" t="str">
        <f ca="1">IF(DAY($D25)&gt;0,IF(MONTH(TODAY())&gt;=9,YEAR(TODAY()),YEAR(TODAY())-1)-YEAR($D25),"")</f>
        <v/>
      </c>
      <c r="F25" t="str">
        <f ca="1">IF(YEAR($D25)&gt;0,IF(YEAR(TODAY())-YEAR($D25)&gt;30,"VETERAN",IF(YEAR(TODAY())-YEAR($D25)&gt;20,"SENIOR",IF(YEAR(TODAY())-YEAR($D25)&gt;17,"JUNIOR",IF(YEAR(TODAY())-YEAR($D25)&gt;14,"CADET",IF(YEAR(TODAY())-YEAR($D25)&gt;12,"MINIME",IF(YEAR(TODAY())-YEAR($D25)&gt;10,"BENJAMIN",IF(YEAR(TODAY())-YEAR($D25)&gt;8,"POUSSINS","&lt;=8ans"))))))),"")</f>
        <v>VETERAN</v>
      </c>
      <c r="G25">
        <f>Fiche!B10</f>
        <v>0</v>
      </c>
      <c r="H25" s="10">
        <f>Fiche!B11</f>
        <v>0</v>
      </c>
      <c r="I25" t="str">
        <f>$B$3</f>
        <v>Oui</v>
      </c>
      <c r="M25">
        <f ca="1">IF($B25&gt;0,IF($E25&lt;=14,235,305)+IF($AM25="Oui",25,0),"")</f>
        <v>305</v>
      </c>
      <c r="N25">
        <f>Fiche!$B$14</f>
        <v>0</v>
      </c>
      <c r="P25">
        <f>Fiche!$B$12</f>
        <v>0</v>
      </c>
      <c r="Q25">
        <f>Fiche!$B$13</f>
        <v>0</v>
      </c>
      <c r="R25">
        <f>Fiche!$E$7</f>
        <v>0</v>
      </c>
      <c r="S25" s="24">
        <f>Fiche!$E$5</f>
        <v>0</v>
      </c>
      <c r="T25" s="24"/>
      <c r="U25">
        <f>Fiche!$B$5</f>
        <v>0</v>
      </c>
      <c r="V25">
        <f>Fiche!$B$6</f>
        <v>0</v>
      </c>
      <c r="W25" t="str">
        <f>PROPER(Fiche!$B$7)</f>
        <v/>
      </c>
      <c r="X25">
        <f>Fiche!$B$26</f>
        <v>0</v>
      </c>
      <c r="Y25">
        <f>Fiche!$B$27</f>
        <v>0</v>
      </c>
      <c r="Z25" s="24">
        <f>Fiche!$B$28</f>
        <v>0</v>
      </c>
      <c r="AA25">
        <f>Fiche!$B$29</f>
        <v>0</v>
      </c>
      <c r="AB25">
        <f>Fiche!$E$26</f>
        <v>0</v>
      </c>
      <c r="AC25">
        <f>Fiche!$E$27</f>
        <v>0</v>
      </c>
      <c r="AD25" s="24">
        <f>Fiche!$E$28</f>
        <v>0</v>
      </c>
      <c r="AE25">
        <f>Fiche!$E$29</f>
        <v>0</v>
      </c>
      <c r="AF25">
        <f>Fiche!$E$17</f>
        <v>0</v>
      </c>
      <c r="AG25">
        <f>Fiche!$E$10</f>
        <v>0</v>
      </c>
      <c r="AH25">
        <f>Fiche!$B$18</f>
        <v>0</v>
      </c>
      <c r="AI25">
        <f>Fiche!$B$19</f>
        <v>0</v>
      </c>
      <c r="AJ25">
        <f>Fiche!$B$20</f>
        <v>0</v>
      </c>
      <c r="AK25">
        <f>Fiche!$B$21</f>
        <v>0</v>
      </c>
      <c r="AL25">
        <f>Fiche!$B$22</f>
        <v>0</v>
      </c>
      <c r="AM25" s="25" t="s">
        <v>75</v>
      </c>
      <c r="AO25" t="str">
        <f>CONCATENATE($B25,$C25,YEAR($D25),RIGHT(CONCATENATE("00",MONTH($D25)),2),RIGHT(CONCATENATE("00",DAY($D25)),2))</f>
        <v>19000100</v>
      </c>
      <c r="AP25" s="25" t="s">
        <v>77</v>
      </c>
      <c r="AQ25" t="str">
        <f>CONCATENATE(UPPER($B25),UPPER(SUBSTITUTE(SUBSTITUTE(SUBSTITUTE(SUBSTITUTE(SUBSTITUTE($C25,"é","e"),"ë","e"),"î","i"),"â","a"),"ç","c")),YEAR($D25),RIGHT(CONCATENATE("00",MONTH($D25)),2),RIGHT(CONCATENATE("00",DAY($D25)),2))</f>
        <v>19000100</v>
      </c>
      <c r="AR25" s="25" t="s">
        <v>138</v>
      </c>
    </row>
    <row r="27" spans="1:89">
      <c r="A27" s="73" t="s">
        <v>127</v>
      </c>
      <c r="B27" s="73"/>
      <c r="C27" s="73"/>
      <c r="D27" s="73"/>
    </row>
    <row r="28" spans="1:89">
      <c r="A28" s="35" t="s">
        <v>114</v>
      </c>
      <c r="B28" s="35" t="s">
        <v>109</v>
      </c>
      <c r="C28" s="35" t="s">
        <v>110</v>
      </c>
      <c r="D28" s="35" t="s">
        <v>111</v>
      </c>
    </row>
    <row r="29" spans="1:89">
      <c r="A29" s="35" t="s">
        <v>115</v>
      </c>
      <c r="B29" s="36">
        <v>41989</v>
      </c>
      <c r="C29" s="35" t="s">
        <v>112</v>
      </c>
      <c r="D29" s="35" t="s">
        <v>113</v>
      </c>
    </row>
    <row r="30" spans="1:89">
      <c r="A30" s="35" t="s">
        <v>116</v>
      </c>
      <c r="B30" s="36">
        <v>41989</v>
      </c>
      <c r="C30" s="35" t="s">
        <v>117</v>
      </c>
      <c r="D30" s="35" t="s">
        <v>118</v>
      </c>
    </row>
    <row r="31" spans="1:89">
      <c r="A31" s="35" t="s">
        <v>119</v>
      </c>
      <c r="B31" s="36">
        <v>41990</v>
      </c>
      <c r="C31" s="35" t="s">
        <v>112</v>
      </c>
      <c r="D31" s="35" t="s">
        <v>123</v>
      </c>
    </row>
    <row r="32" spans="1:89">
      <c r="A32" s="35" t="s">
        <v>120</v>
      </c>
      <c r="B32" s="36">
        <v>41991</v>
      </c>
      <c r="C32" s="35" t="s">
        <v>112</v>
      </c>
      <c r="D32" s="35" t="s">
        <v>124</v>
      </c>
    </row>
    <row r="33" spans="1:4">
      <c r="A33" s="35" t="s">
        <v>121</v>
      </c>
      <c r="B33" s="36">
        <v>41991</v>
      </c>
      <c r="C33" s="35" t="s">
        <v>112</v>
      </c>
      <c r="D33" s="35" t="s">
        <v>125</v>
      </c>
    </row>
    <row r="34" spans="1:4">
      <c r="A34" s="35" t="s">
        <v>122</v>
      </c>
      <c r="B34" s="36">
        <v>41992</v>
      </c>
      <c r="C34" s="35" t="s">
        <v>112</v>
      </c>
      <c r="D34" s="35" t="s">
        <v>126</v>
      </c>
    </row>
    <row r="35" spans="1:4">
      <c r="A35" s="35" t="s">
        <v>132</v>
      </c>
      <c r="B35" s="36">
        <v>42035</v>
      </c>
      <c r="C35" s="35" t="s">
        <v>112</v>
      </c>
      <c r="D35" s="35" t="s">
        <v>133</v>
      </c>
    </row>
  </sheetData>
  <sheetProtection selectLockedCells="1" selectUnlockedCells="1"/>
  <mergeCells count="2">
    <mergeCell ref="A27:D27"/>
    <mergeCell ref="A23:E23"/>
  </mergeCells>
  <hyperlinks>
    <hyperlink ref="H2" r:id="rId1"/>
    <hyperlink ref="H3" r:id="rId2"/>
  </hyperlinks>
  <pageMargins left="0.7" right="0.7" top="0.75" bottom="0.75" header="0.3" footer="0.3"/>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Fiche</vt:lpstr>
      <vt:lpstr>Param</vt:lpstr>
    </vt:vector>
  </TitlesOfParts>
  <Company>AJCP12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d'inscription</dc:title>
  <dc:subject>Fiche d'inscription</dc:subject>
  <dc:creator>AJCP12;KAM Christian</dc:creator>
  <cp:lastModifiedBy>cdcdcdc dcdcdc</cp:lastModifiedBy>
  <cp:lastPrinted>2015-04-25T14:17:21Z</cp:lastPrinted>
  <dcterms:created xsi:type="dcterms:W3CDTF">2014-12-16T10:25:49Z</dcterms:created>
  <dcterms:modified xsi:type="dcterms:W3CDTF">2015-04-25T14:19:30Z</dcterms:modified>
</cp:coreProperties>
</file>